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80" windowHeight="7350"/>
  </bookViews>
  <sheets>
    <sheet name="Sprawozdanie za 2020 r.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E7" i="1"/>
  <c r="E18" i="1"/>
  <c r="E17" i="1"/>
  <c r="E16" i="1"/>
  <c r="E15" i="1"/>
  <c r="E14" i="1"/>
  <c r="E13" i="1"/>
  <c r="E12" i="1"/>
  <c r="E11" i="1"/>
  <c r="E10" i="1"/>
  <c r="E9" i="1"/>
  <c r="E8" i="1"/>
  <c r="D20" i="1"/>
</calcChain>
</file>

<file path=xl/sharedStrings.xml><?xml version="1.0" encoding="utf-8"?>
<sst xmlns="http://schemas.openxmlformats.org/spreadsheetml/2006/main" count="50" uniqueCount="50">
  <si>
    <t>Sport</t>
  </si>
  <si>
    <t xml:space="preserve">Kultura </t>
  </si>
  <si>
    <t xml:space="preserve">Turystyka </t>
  </si>
  <si>
    <t xml:space="preserve">Zdrowie  </t>
  </si>
  <si>
    <t>Działność Samorządu Doktorantów</t>
  </si>
  <si>
    <t xml:space="preserve">Inne rodzaje </t>
  </si>
  <si>
    <t>w tym: ZMW, ZSP</t>
  </si>
  <si>
    <t xml:space="preserve">w tym: STEP UP, Zrzeszenie Studentów Weterynarii przy UPWr i inne </t>
  </si>
  <si>
    <t xml:space="preserve">Juvenalia, UPnalia, wyjazdy, udział w konferencjach i inna działalność </t>
  </si>
  <si>
    <t xml:space="preserve">Nagrody dla studentów kończących studia, wyróżniających się w działalności naukowej i społecznej </t>
  </si>
  <si>
    <t xml:space="preserve">w tym: Dzień Wstępny, OWiUR  i inna aktywnść studencka </t>
  </si>
  <si>
    <t>WYDATKI</t>
  </si>
  <si>
    <t>w %</t>
  </si>
  <si>
    <t>WPŁYWY</t>
  </si>
  <si>
    <t>OPIS</t>
  </si>
  <si>
    <t xml:space="preserve">RODZAJ  DZIAŁALNOŚCI </t>
  </si>
  <si>
    <t xml:space="preserve">LP.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</si>
  <si>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</si>
  <si>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</si>
  <si>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</si>
  <si>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</si>
  <si>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</si>
  <si>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</si>
  <si>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</si>
  <si>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</si>
  <si>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</si>
  <si>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</si>
  <si>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</si>
  <si>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</si>
  <si>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</si>
  <si>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kwota w zł</t>
  </si>
  <si>
    <t xml:space="preserve">kwota w zł </t>
  </si>
  <si>
    <t xml:space="preserve">w tym: dofinansowanie udziału studentów z KU AZS w zawodach  sportowych, organizacji zajęć i imprez sportowych </t>
  </si>
  <si>
    <t xml:space="preserve">w tym: dofinansowanie wyjazdów Akademickiego Klubu Turystycznego oraz inne imprezy o charakterze turystycznym </t>
  </si>
  <si>
    <t>w tym: dofinansowanie obozów naukowych, udziału w konferencjach, warsztatach itp., wyjazdów naukowych, organizowanych w uczelni konferencji studenckich i inne</t>
  </si>
  <si>
    <t xml:space="preserve">w tym: poradnia rozwoju osobistego i Klub Honorowych Dawców Krwi "Pijafka" i Klub Dawców Szpiku DKMS </t>
  </si>
  <si>
    <t xml:space="preserve"> Kalendarza -                                                    -  informator </t>
  </si>
  <si>
    <t>Oddziały orgaznizacji                                ogólnopolskich</t>
  </si>
  <si>
    <t xml:space="preserve">Uczelniane orgaznizacje                       studenckie </t>
  </si>
  <si>
    <t xml:space="preserve">Działność  Samorządu Studenckiego </t>
  </si>
  <si>
    <t>Stdenckie                                                    Koła Naukowe</t>
  </si>
  <si>
    <t xml:space="preserve">Nagrody                                         dla studentów
</t>
  </si>
  <si>
    <t xml:space="preserve">Przygotowanie i druk kalendarza – informatora dla studentów lat pierwszych, starostów lat starszych i innych osób </t>
  </si>
  <si>
    <t xml:space="preserve">ŁĄCZNIE: </t>
  </si>
  <si>
    <t xml:space="preserve">Subwencja Uczelni  w 2020 roku </t>
  </si>
  <si>
    <t xml:space="preserve">w tym: dofinansowanie grup twórczych: Chór, AZPiT Jedliniok, Klub T-F "Na Grunwaldzkim", Akademicki Klub Tańca UP, Klub Gier Planszowych i inne </t>
  </si>
  <si>
    <t xml:space="preserve">Wpłaty BFBrokera z tytułu realizacji ubezpieczeń Następst Nieszczęśliwych Wypadków:                         za rok akadem. 2019/20 w II turze i za rok akadem. 2020/21 w I turze. 
</t>
  </si>
  <si>
    <t>Wrocław, dn. 10.03.2021r.</t>
  </si>
  <si>
    <t>Wykorzystanie środków fiansowych (w zł i procentowo) przeznaczonych 
na działalność socjalno-wychowawczą studentów w 2020 roku.</t>
  </si>
  <si>
    <t xml:space="preserve">S0CS0000. 0320.3.2021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</si>
</sst>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zł&quot;#,##0.00_);[Red]\(&quot;zł&quot;#,##0.00\)"/>
    <numFmt numFmtId="43" formatCode="_(* #,##0.00_);_(* \(#,##0.00\);_(* &quot;-&quot;??_);_(@_)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2" fillId="0" borderId="0" xfId="1" applyFont="1"/>
    <xf numFmtId="0" fontId="2" fillId="0" borderId="0" xfId="0" applyFont="1" applyAlignment="1">
      <alignment vertical="top"/>
    </xf>
    <xf numFmtId="0" fontId="2" fillId="0" borderId="0" xfId="1" applyNumberFormat="1" applyFont="1"/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8" fontId="5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N11" sqref="N11"/>
    </sheetView>
  </sheetViews>
  <sheetFormatPr defaultRowHeight="15" x14ac:dyDescent="0.25"/>
  <cols>
    <col min="1" max="1" width="3.42578125" style="1" customWidth="1"/>
    <col min="2" max="2" width="21.42578125" style="1" customWidth="1"/>
    <col min="3" max="3" width="33.28515625" style="4" customWidth="1"/>
    <col min="4" max="4" width="14.85546875" style="7" customWidth="1"/>
    <col min="5" max="5" width="7.5703125" style="3" customWidth="1"/>
    <col min="6" max="6" width="13.5703125" style="5" customWidth="1"/>
    <col min="7" max="16384" width="9.140625" style="1"/>
  </cols>
  <sheetData>
    <row r="1" spans="1:6" ht="41.25" customHeight="1" x14ac:dyDescent="0.25">
      <c r="A1" s="22" t="s">
        <v>48</v>
      </c>
      <c r="B1" s="22"/>
      <c r="C1" s="22"/>
      <c r="D1" s="22"/>
      <c r="E1" s="22"/>
      <c r="F1" s="22"/>
    </row>
    <row r="2" spans="1:6" ht="30.75" customHeight="1" x14ac:dyDescent="0.25">
      <c r="A2" s="2"/>
      <c r="B2" s="1" t="s">
        <v>49</v>
      </c>
    </row>
    <row r="3" spans="1:6" ht="15.75" x14ac:dyDescent="0.25">
      <c r="A3" s="2"/>
      <c r="C3" s="19" t="s">
        <v>44</v>
      </c>
      <c r="D3" s="20">
        <v>250000</v>
      </c>
    </row>
    <row r="4" spans="1:6" ht="15.75" x14ac:dyDescent="0.25">
      <c r="A4" s="2"/>
    </row>
    <row r="5" spans="1:6" x14ac:dyDescent="0.25">
      <c r="A5" s="23" t="s">
        <v>16</v>
      </c>
      <c r="B5" s="29" t="s">
        <v>15</v>
      </c>
      <c r="C5" s="29" t="s">
        <v>14</v>
      </c>
      <c r="D5" s="28" t="s">
        <v>11</v>
      </c>
      <c r="E5" s="28"/>
      <c r="F5" s="16" t="s">
        <v>13</v>
      </c>
    </row>
    <row r="6" spans="1:6" x14ac:dyDescent="0.25">
      <c r="A6" s="23"/>
      <c r="B6" s="29"/>
      <c r="C6" s="29"/>
      <c r="D6" s="8" t="s">
        <v>30</v>
      </c>
      <c r="E6" s="9" t="s">
        <v>12</v>
      </c>
      <c r="F6" s="16" t="s">
        <v>31</v>
      </c>
    </row>
    <row r="7" spans="1:6" ht="39" customHeight="1" x14ac:dyDescent="0.25">
      <c r="A7" s="9" t="s">
        <v>17</v>
      </c>
      <c r="B7" s="10" t="s">
        <v>0</v>
      </c>
      <c r="C7" s="21" t="s">
        <v>32</v>
      </c>
      <c r="D7" s="12">
        <v>34399.46</v>
      </c>
      <c r="E7" s="13">
        <f>D7*100/162510.77</f>
        <v>21.16749554506449</v>
      </c>
      <c r="F7" s="17">
        <v>0</v>
      </c>
    </row>
    <row r="8" spans="1:6" ht="54.75" customHeight="1" x14ac:dyDescent="0.25">
      <c r="A8" s="9" t="s">
        <v>18</v>
      </c>
      <c r="B8" s="10" t="s">
        <v>1</v>
      </c>
      <c r="C8" s="21" t="s">
        <v>45</v>
      </c>
      <c r="D8" s="12">
        <v>30640.69</v>
      </c>
      <c r="E8" s="13">
        <f t="shared" ref="E8:E18" si="0">D8*100/162510.77</f>
        <v>18.854559608572405</v>
      </c>
      <c r="F8" s="16">
        <v>1350</v>
      </c>
    </row>
    <row r="9" spans="1:6" ht="42" customHeight="1" x14ac:dyDescent="0.25">
      <c r="A9" s="9" t="s">
        <v>19</v>
      </c>
      <c r="B9" s="10" t="s">
        <v>2</v>
      </c>
      <c r="C9" s="21" t="s">
        <v>33</v>
      </c>
      <c r="D9" s="12">
        <v>0</v>
      </c>
      <c r="E9" s="13">
        <f t="shared" si="0"/>
        <v>0</v>
      </c>
      <c r="F9" s="16">
        <v>0</v>
      </c>
    </row>
    <row r="10" spans="1:6" ht="44.25" customHeight="1" x14ac:dyDescent="0.25">
      <c r="A10" s="9" t="s">
        <v>20</v>
      </c>
      <c r="B10" s="10" t="s">
        <v>3</v>
      </c>
      <c r="C10" s="21" t="s">
        <v>35</v>
      </c>
      <c r="D10" s="12">
        <v>634.19000000000005</v>
      </c>
      <c r="E10" s="13">
        <f t="shared" si="0"/>
        <v>0.39024490499921949</v>
      </c>
      <c r="F10" s="16">
        <v>0</v>
      </c>
    </row>
    <row r="11" spans="1:6" ht="63.75" x14ac:dyDescent="0.25">
      <c r="A11" s="9" t="s">
        <v>21</v>
      </c>
      <c r="B11" s="11" t="s">
        <v>40</v>
      </c>
      <c r="C11" s="21" t="s">
        <v>34</v>
      </c>
      <c r="D11" s="12">
        <v>44802.44</v>
      </c>
      <c r="E11" s="13">
        <f t="shared" si="0"/>
        <v>27.568905125487994</v>
      </c>
      <c r="F11" s="16">
        <v>22259</v>
      </c>
    </row>
    <row r="12" spans="1:6" ht="28.5" customHeight="1" x14ac:dyDescent="0.25">
      <c r="A12" s="9" t="s">
        <v>22</v>
      </c>
      <c r="B12" s="11" t="s">
        <v>37</v>
      </c>
      <c r="C12" s="21" t="s">
        <v>6</v>
      </c>
      <c r="D12" s="12">
        <v>0</v>
      </c>
      <c r="E12" s="13">
        <f t="shared" si="0"/>
        <v>0</v>
      </c>
      <c r="F12" s="16">
        <v>0</v>
      </c>
    </row>
    <row r="13" spans="1:6" ht="35.25" customHeight="1" x14ac:dyDescent="0.25">
      <c r="A13" s="9" t="s">
        <v>23</v>
      </c>
      <c r="B13" s="11" t="s">
        <v>38</v>
      </c>
      <c r="C13" s="21" t="s">
        <v>7</v>
      </c>
      <c r="D13" s="12">
        <v>2284.5100000000002</v>
      </c>
      <c r="E13" s="13">
        <f t="shared" si="0"/>
        <v>1.405759138302034</v>
      </c>
      <c r="F13" s="17">
        <v>0</v>
      </c>
    </row>
    <row r="14" spans="1:6" ht="40.5" customHeight="1" x14ac:dyDescent="0.25">
      <c r="A14" s="9" t="s">
        <v>24</v>
      </c>
      <c r="B14" s="11" t="s">
        <v>36</v>
      </c>
      <c r="C14" s="21" t="s">
        <v>42</v>
      </c>
      <c r="D14" s="12">
        <v>17567.669999999998</v>
      </c>
      <c r="E14" s="13">
        <f t="shared" si="0"/>
        <v>10.810157382184578</v>
      </c>
      <c r="F14" s="17">
        <v>1400</v>
      </c>
    </row>
    <row r="15" spans="1:6" ht="44.25" customHeight="1" x14ac:dyDescent="0.25">
      <c r="A15" s="9" t="s">
        <v>25</v>
      </c>
      <c r="B15" s="11" t="s">
        <v>41</v>
      </c>
      <c r="C15" s="21" t="s">
        <v>9</v>
      </c>
      <c r="D15" s="12">
        <v>0</v>
      </c>
      <c r="E15" s="13">
        <f t="shared" si="0"/>
        <v>0</v>
      </c>
      <c r="F15" s="16">
        <v>0</v>
      </c>
    </row>
    <row r="16" spans="1:6" ht="36" customHeight="1" x14ac:dyDescent="0.25">
      <c r="A16" s="9" t="s">
        <v>26</v>
      </c>
      <c r="B16" s="11" t="s">
        <v>39</v>
      </c>
      <c r="C16" s="21" t="s">
        <v>8</v>
      </c>
      <c r="D16" s="12">
        <v>17966.169999999998</v>
      </c>
      <c r="E16" s="13">
        <f t="shared" si="0"/>
        <v>11.055371899351655</v>
      </c>
      <c r="F16" s="16">
        <v>39.36</v>
      </c>
    </row>
    <row r="17" spans="1:8" ht="27" customHeight="1" x14ac:dyDescent="0.25">
      <c r="A17" s="9" t="s">
        <v>27</v>
      </c>
      <c r="B17" s="30" t="s">
        <v>4</v>
      </c>
      <c r="C17" s="31"/>
      <c r="D17" s="12">
        <v>3500</v>
      </c>
      <c r="E17" s="13">
        <f t="shared" si="0"/>
        <v>2.1537034130107195</v>
      </c>
      <c r="F17" s="16">
        <v>0</v>
      </c>
      <c r="H17" s="6"/>
    </row>
    <row r="18" spans="1:8" ht="30.75" customHeight="1" x14ac:dyDescent="0.25">
      <c r="A18" s="9" t="s">
        <v>28</v>
      </c>
      <c r="B18" s="10" t="s">
        <v>5</v>
      </c>
      <c r="C18" s="21" t="s">
        <v>10</v>
      </c>
      <c r="D18" s="12">
        <v>10715.64</v>
      </c>
      <c r="E18" s="13">
        <f t="shared" si="0"/>
        <v>6.5938029830269098</v>
      </c>
      <c r="F18" s="17">
        <v>0</v>
      </c>
    </row>
    <row r="19" spans="1:8" ht="34.5" customHeight="1" x14ac:dyDescent="0.25">
      <c r="A19" s="9" t="s">
        <v>29</v>
      </c>
      <c r="B19" s="25" t="s">
        <v>46</v>
      </c>
      <c r="C19" s="26"/>
      <c r="D19" s="26"/>
      <c r="E19" s="27"/>
      <c r="F19" s="16">
        <v>64444.2</v>
      </c>
    </row>
    <row r="20" spans="1:8" ht="30.75" customHeight="1" x14ac:dyDescent="0.25">
      <c r="A20" s="24" t="s">
        <v>43</v>
      </c>
      <c r="B20" s="24"/>
      <c r="C20" s="24"/>
      <c r="D20" s="14">
        <f>SUM(D7:D19)</f>
        <v>162510.77000000002</v>
      </c>
      <c r="E20" s="15">
        <f>SUM(E7:E19)</f>
        <v>100.00000000000001</v>
      </c>
      <c r="F20" s="18">
        <f>SUM(F7:F19)</f>
        <v>89492.56</v>
      </c>
    </row>
    <row r="22" spans="1:8" x14ac:dyDescent="0.25">
      <c r="B22" s="1" t="s">
        <v>47</v>
      </c>
    </row>
  </sheetData>
  <mergeCells count="8">
    <mergeCell ref="A1:F1"/>
    <mergeCell ref="A5:A6"/>
    <mergeCell ref="A20:C20"/>
    <mergeCell ref="B19:E19"/>
    <mergeCell ref="D5:E5"/>
    <mergeCell ref="C5:C6"/>
    <mergeCell ref="B5:B6"/>
    <mergeCell ref="B17:C17"/>
  </mergeCells>
  <pageMargins left="0.39370078740157483" right="0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za 2020 r.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Durak</dc:creator>
  <cp:lastModifiedBy>Kolaczynska Joanna</cp:lastModifiedBy>
  <cp:lastPrinted>2022-04-06T11:37:56Z</cp:lastPrinted>
  <dcterms:created xsi:type="dcterms:W3CDTF">2021-03-10T13:50:24Z</dcterms:created>
  <dcterms:modified xsi:type="dcterms:W3CDTF">2022-04-13T12:16:40Z</dcterms:modified>
</cp:coreProperties>
</file>