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080" windowHeight="7350"/>
  </bookViews>
  <sheets>
    <sheet name="sparwozdanie za 2019 r. 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16" i="1"/>
  <c r="E17" i="1"/>
  <c r="E18" i="1"/>
  <c r="E19" i="1"/>
  <c r="E20" i="1"/>
  <c r="E9" i="1"/>
  <c r="D22" i="1" l="1"/>
  <c r="E22" i="1" l="1"/>
  <c r="F22" i="1"/>
</calcChain>
</file>

<file path=xl/sharedStrings.xml><?xml version="1.0" encoding="utf-8"?>
<sst xmlns="http://schemas.openxmlformats.org/spreadsheetml/2006/main" count="51" uniqueCount="51">
  <si>
    <t>Sport</t>
  </si>
  <si>
    <t xml:space="preserve">Kultura </t>
  </si>
  <si>
    <t xml:space="preserve">Turystyka </t>
  </si>
  <si>
    <t xml:space="preserve">Zdrowie  </t>
  </si>
  <si>
    <t xml:space="preserve">Inne rodzaje </t>
  </si>
  <si>
    <t>w tym: ZMW, ZSP</t>
  </si>
  <si>
    <t xml:space="preserve">w tym: STEP UP, Zrzeszenie Studentów Weterynarii przy UPWr i inne </t>
  </si>
  <si>
    <t xml:space="preserve">Juvenalia, UPnalia, wyjazdy, udział w konferencjach i inna działalność </t>
  </si>
  <si>
    <t xml:space="preserve">Nagrody dla studentów kończących studia, wyróżniających się w działalności naukowej i społecznej </t>
  </si>
  <si>
    <t xml:space="preserve">w tym: Dzień Wstępny, OWiUR  i inna aktywnść studencka </t>
  </si>
  <si>
    <t>WYDATKI</t>
  </si>
  <si>
    <t>w %</t>
  </si>
  <si>
    <t>WPŁYWY</t>
  </si>
  <si>
    <t>OPIS</t>
  </si>
  <si>
    <t xml:space="preserve">RODZAJ  DZIAŁALNOŚCI </t>
  </si>
  <si>
    <t xml:space="preserve">LP.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</si>
  <si>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</si>
  <si>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</si>
  <si>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</si>
  <si>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</si>
  <si>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</si>
  <si>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</si>
  <si>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</si>
  <si>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</si>
  <si>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</si>
  <si>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</si>
  <si>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</si>
  <si>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</si>
  <si>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kwota w zł</t>
  </si>
  <si>
    <t xml:space="preserve">kwota w zł </t>
  </si>
  <si>
    <t xml:space="preserve">w tym: dofinansowanie udziału studentów z KU AZS w zawodach  sportowych, organizacji zajęć i imprez sportowych </t>
  </si>
  <si>
    <t xml:space="preserve">w tym: dofinansowanie wyjazdów Akademickiego Klubu Turystycznego oraz inne imprezy o charakterze turystycznym </t>
  </si>
  <si>
    <t>w tym: dofinansowanie obozów naukowych, udziału w konferencjach, warsztatach itp., wyjazdów naukowych, organizowanych w uczelni konferencji studenckich i inne</t>
  </si>
  <si>
    <t xml:space="preserve"> Kalendarza -                                                    -  informator </t>
  </si>
  <si>
    <t>Oddziały orgaznizacji                                ogólnopolskich</t>
  </si>
  <si>
    <t xml:space="preserve">Uczelniane orgaznizacje                       studenckie </t>
  </si>
  <si>
    <t xml:space="preserve">Działność  Samorządu Studenckiego </t>
  </si>
  <si>
    <t>Stdenckie                                                    Koła Naukowe</t>
  </si>
  <si>
    <t xml:space="preserve">Nagrody                                         dla studentów
</t>
  </si>
  <si>
    <t xml:space="preserve">ŁĄCZNIE: </t>
  </si>
  <si>
    <t xml:space="preserve">w tym: dofinansowanie grup twórczych: AZPiT Jedliniok, Klub T-F "Na Grunwaldzkim", Akademicki Klub Tańca UP, Klub Gier Planszowych i inne </t>
  </si>
  <si>
    <t xml:space="preserve">w tym: Klub Honorowych Dawców Krwi "Pijafka" i Klub Dawców Szpiku DKMS </t>
  </si>
  <si>
    <t>Przygotowanie i druk kalendarza – informatora dla studentów lat pierwszych, starostów lat starszych i innych osób</t>
  </si>
  <si>
    <t xml:space="preserve">Subwencja Uczelni  w 2019 roku </t>
  </si>
  <si>
    <t xml:space="preserve">Bilans otwarcia </t>
  </si>
  <si>
    <t>13.</t>
  </si>
  <si>
    <t xml:space="preserve">Wpłaty BFBrokera z tytułu realizacji ubezpieczeń Następst Nieszczęśliwych Wypadków:                         za rok akadem. 2018/19 w II turze i za rok akadem. 2019/20 w I turze. 
</t>
  </si>
  <si>
    <t>Wrocław, dn. 04.05.2020 r.</t>
  </si>
  <si>
    <t xml:space="preserve">Dzialalność Samorządu Doktorantów </t>
  </si>
  <si>
    <t xml:space="preserve">S0DS0000. 0320. 15.2020    </t>
  </si>
  <si>
    <t>Wykorzystanie środków finansowych (w zł i procentowo) przeznaczonych 
na działalność socjalno-wychowawczą studentów w 2019 roku.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</si>
</sst>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zł&quot;#,##0.00_);[Red]\(&quot;zł&quot;#,##0.00\)"/>
    <numFmt numFmtId="43" formatCode="_(* #,##0.00_);_(* \(#,##0.00\);_(* &quot;-&quot;??_);_(@_)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3" fontId="2" fillId="0" borderId="0" xfId="1" applyFont="1"/>
    <xf numFmtId="0" fontId="2" fillId="0" borderId="0" xfId="1" applyNumberFormat="1" applyFont="1"/>
    <xf numFmtId="0" fontId="2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43" fontId="5" fillId="0" borderId="1" xfId="1" applyFont="1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8" fontId="5" fillId="0" borderId="1" xfId="1" applyNumberFormat="1" applyFont="1" applyBorder="1" applyAlignment="1">
      <alignment horizontal="right"/>
    </xf>
    <xf numFmtId="8" fontId="5" fillId="0" borderId="1" xfId="1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8" fontId="2" fillId="0" borderId="0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43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Normal="100" workbookViewId="0">
      <selection activeCell="J10" sqref="J10"/>
    </sheetView>
  </sheetViews>
  <sheetFormatPr defaultRowHeight="15" x14ac:dyDescent="0.25"/>
  <cols>
    <col min="1" max="1" width="4.140625" style="1" customWidth="1"/>
    <col min="2" max="2" width="22.7109375" style="1" customWidth="1"/>
    <col min="3" max="3" width="30.42578125" style="4" customWidth="1"/>
    <col min="4" max="4" width="16" style="6" customWidth="1"/>
    <col min="5" max="5" width="7.5703125" style="3" customWidth="1"/>
    <col min="6" max="6" width="15.28515625" style="5" customWidth="1"/>
    <col min="7" max="16384" width="9.140625" style="1"/>
  </cols>
  <sheetData>
    <row r="1" spans="1:6" ht="41.25" customHeight="1" x14ac:dyDescent="0.25">
      <c r="A1" s="35" t="s">
        <v>50</v>
      </c>
      <c r="B1" s="35"/>
      <c r="C1" s="35"/>
      <c r="D1" s="35"/>
      <c r="E1" s="35"/>
      <c r="F1" s="35"/>
    </row>
    <row r="2" spans="1:6" ht="26.25" customHeight="1" x14ac:dyDescent="0.25">
      <c r="A2" s="2"/>
      <c r="B2" s="2" t="s">
        <v>49</v>
      </c>
    </row>
    <row r="3" spans="1:6" ht="15.75" x14ac:dyDescent="0.25">
      <c r="A3" s="2"/>
      <c r="B3" s="2"/>
    </row>
    <row r="4" spans="1:6" ht="15.75" x14ac:dyDescent="0.25">
      <c r="A4" s="2"/>
      <c r="C4" s="18" t="s">
        <v>43</v>
      </c>
      <c r="D4" s="22">
        <v>390000</v>
      </c>
    </row>
    <row r="5" spans="1:6" ht="15.75" x14ac:dyDescent="0.25">
      <c r="A5" s="2"/>
      <c r="C5" s="18" t="s">
        <v>44</v>
      </c>
      <c r="D5" s="21">
        <v>93500</v>
      </c>
    </row>
    <row r="6" spans="1:6" ht="15.75" x14ac:dyDescent="0.25">
      <c r="A6" s="2"/>
      <c r="C6" s="24"/>
      <c r="D6" s="25"/>
    </row>
    <row r="7" spans="1:6" x14ac:dyDescent="0.25">
      <c r="A7" s="26" t="s">
        <v>15</v>
      </c>
      <c r="B7" s="32" t="s">
        <v>14</v>
      </c>
      <c r="C7" s="32" t="s">
        <v>13</v>
      </c>
      <c r="D7" s="31" t="s">
        <v>10</v>
      </c>
      <c r="E7" s="31"/>
      <c r="F7" s="15" t="s">
        <v>12</v>
      </c>
    </row>
    <row r="8" spans="1:6" x14ac:dyDescent="0.25">
      <c r="A8" s="26"/>
      <c r="B8" s="32"/>
      <c r="C8" s="32"/>
      <c r="D8" s="7" t="s">
        <v>28</v>
      </c>
      <c r="E8" s="20" t="s">
        <v>11</v>
      </c>
      <c r="F8" s="15" t="s">
        <v>29</v>
      </c>
    </row>
    <row r="9" spans="1:6" ht="51.75" customHeight="1" x14ac:dyDescent="0.25">
      <c r="A9" s="8" t="s">
        <v>16</v>
      </c>
      <c r="B9" s="9" t="s">
        <v>0</v>
      </c>
      <c r="C9" s="23" t="s">
        <v>30</v>
      </c>
      <c r="D9" s="11">
        <v>78211.64</v>
      </c>
      <c r="E9" s="12">
        <f>D9*100/493428.88</f>
        <v>15.85064092721934</v>
      </c>
      <c r="F9" s="16">
        <v>0</v>
      </c>
    </row>
    <row r="10" spans="1:6" ht="68.25" customHeight="1" x14ac:dyDescent="0.25">
      <c r="A10" s="8" t="s">
        <v>17</v>
      </c>
      <c r="B10" s="9" t="s">
        <v>1</v>
      </c>
      <c r="C10" s="23" t="s">
        <v>40</v>
      </c>
      <c r="D10" s="11">
        <v>135204.17000000001</v>
      </c>
      <c r="E10" s="12">
        <f t="shared" ref="E10:E20" si="0">D10*100/493428.88</f>
        <v>27.400943779375059</v>
      </c>
      <c r="F10" s="15">
        <v>39325.800000000003</v>
      </c>
    </row>
    <row r="11" spans="1:6" ht="51.75" customHeight="1" x14ac:dyDescent="0.25">
      <c r="A11" s="8" t="s">
        <v>18</v>
      </c>
      <c r="B11" s="9" t="s">
        <v>2</v>
      </c>
      <c r="C11" s="23" t="s">
        <v>31</v>
      </c>
      <c r="D11" s="11">
        <v>2715</v>
      </c>
      <c r="E11" s="12">
        <f t="shared" si="0"/>
        <v>0.55023127142456685</v>
      </c>
      <c r="F11" s="15">
        <v>5500</v>
      </c>
    </row>
    <row r="12" spans="1:6" ht="41.25" customHeight="1" x14ac:dyDescent="0.25">
      <c r="A12" s="8" t="s">
        <v>19</v>
      </c>
      <c r="B12" s="9" t="s">
        <v>3</v>
      </c>
      <c r="C12" s="23" t="s">
        <v>41</v>
      </c>
      <c r="D12" s="11">
        <v>2916.29</v>
      </c>
      <c r="E12" s="12">
        <f t="shared" si="0"/>
        <v>0.59102539762163897</v>
      </c>
      <c r="F12" s="15">
        <v>0</v>
      </c>
    </row>
    <row r="13" spans="1:6" ht="65.25" customHeight="1" x14ac:dyDescent="0.25">
      <c r="A13" s="8" t="s">
        <v>20</v>
      </c>
      <c r="B13" s="10" t="s">
        <v>37</v>
      </c>
      <c r="C13" s="23" t="s">
        <v>32</v>
      </c>
      <c r="D13" s="11">
        <v>155321.25</v>
      </c>
      <c r="E13" s="12">
        <f t="shared" si="0"/>
        <v>31.47794065073775</v>
      </c>
      <c r="F13" s="15">
        <v>21460</v>
      </c>
    </row>
    <row r="14" spans="1:6" ht="30" customHeight="1" x14ac:dyDescent="0.25">
      <c r="A14" s="8" t="s">
        <v>21</v>
      </c>
      <c r="B14" s="10" t="s">
        <v>34</v>
      </c>
      <c r="C14" s="23" t="s">
        <v>5</v>
      </c>
      <c r="D14" s="11">
        <v>0</v>
      </c>
      <c r="E14" s="12">
        <f t="shared" si="0"/>
        <v>0</v>
      </c>
      <c r="F14" s="15">
        <v>0</v>
      </c>
    </row>
    <row r="15" spans="1:6" ht="38.25" customHeight="1" x14ac:dyDescent="0.25">
      <c r="A15" s="8" t="s">
        <v>22</v>
      </c>
      <c r="B15" s="10" t="s">
        <v>35</v>
      </c>
      <c r="C15" s="23" t="s">
        <v>6</v>
      </c>
      <c r="D15" s="11">
        <v>4782.6099999999997</v>
      </c>
      <c r="E15" s="12">
        <f t="shared" si="0"/>
        <v>0.96926025083898604</v>
      </c>
      <c r="F15" s="16">
        <v>0</v>
      </c>
    </row>
    <row r="16" spans="1:6" ht="52.5" customHeight="1" x14ac:dyDescent="0.25">
      <c r="A16" s="8" t="s">
        <v>23</v>
      </c>
      <c r="B16" s="10" t="s">
        <v>33</v>
      </c>
      <c r="C16" s="23" t="s">
        <v>42</v>
      </c>
      <c r="D16" s="11">
        <v>14294.69</v>
      </c>
      <c r="E16" s="12">
        <f t="shared" si="0"/>
        <v>2.8970112166924644</v>
      </c>
      <c r="F16" s="16">
        <v>1400</v>
      </c>
    </row>
    <row r="17" spans="1:6" ht="49.5" customHeight="1" x14ac:dyDescent="0.25">
      <c r="A17" s="8" t="s">
        <v>24</v>
      </c>
      <c r="B17" s="10" t="s">
        <v>38</v>
      </c>
      <c r="C17" s="23" t="s">
        <v>8</v>
      </c>
      <c r="D17" s="11">
        <v>1460.57</v>
      </c>
      <c r="E17" s="12">
        <f t="shared" si="0"/>
        <v>0.29600415768124477</v>
      </c>
      <c r="F17" s="15">
        <v>0</v>
      </c>
    </row>
    <row r="18" spans="1:6" ht="36" customHeight="1" x14ac:dyDescent="0.25">
      <c r="A18" s="19" t="s">
        <v>25</v>
      </c>
      <c r="B18" s="10" t="s">
        <v>36</v>
      </c>
      <c r="C18" s="23" t="s">
        <v>7</v>
      </c>
      <c r="D18" s="11">
        <v>86887.78</v>
      </c>
      <c r="E18" s="12">
        <f t="shared" si="0"/>
        <v>17.608977407240534</v>
      </c>
      <c r="F18" s="15">
        <v>4520</v>
      </c>
    </row>
    <row r="19" spans="1:6" ht="21.75" customHeight="1" x14ac:dyDescent="0.25">
      <c r="A19" s="19" t="s">
        <v>26</v>
      </c>
      <c r="B19" s="33" t="s">
        <v>48</v>
      </c>
      <c r="C19" s="34"/>
      <c r="D19" s="11">
        <v>7204.6</v>
      </c>
      <c r="E19" s="12">
        <f t="shared" si="0"/>
        <v>1.4601091042745613</v>
      </c>
      <c r="F19" s="15"/>
    </row>
    <row r="20" spans="1:6" ht="27" customHeight="1" x14ac:dyDescent="0.25">
      <c r="A20" s="19" t="s">
        <v>27</v>
      </c>
      <c r="B20" s="9" t="s">
        <v>4</v>
      </c>
      <c r="C20" s="23" t="s">
        <v>9</v>
      </c>
      <c r="D20" s="11">
        <v>4430.28</v>
      </c>
      <c r="E20" s="12">
        <f t="shared" si="0"/>
        <v>0.89785583689385995</v>
      </c>
      <c r="F20" s="16">
        <v>3000</v>
      </c>
    </row>
    <row r="21" spans="1:6" ht="30" customHeight="1" x14ac:dyDescent="0.25">
      <c r="A21" s="19" t="s">
        <v>45</v>
      </c>
      <c r="B21" s="28" t="s">
        <v>46</v>
      </c>
      <c r="C21" s="29"/>
      <c r="D21" s="29"/>
      <c r="E21" s="30"/>
      <c r="F21" s="15">
        <v>88479.6</v>
      </c>
    </row>
    <row r="22" spans="1:6" ht="30.75" customHeight="1" x14ac:dyDescent="0.25">
      <c r="A22" s="27" t="s">
        <v>39</v>
      </c>
      <c r="B22" s="27"/>
      <c r="C22" s="27"/>
      <c r="D22" s="13">
        <f>SUM(D9:D20)</f>
        <v>493428.88</v>
      </c>
      <c r="E22" s="14">
        <f>SUM(E9:E20)</f>
        <v>99.999999999999986</v>
      </c>
      <c r="F22" s="17">
        <f>SUM(F9:F21)</f>
        <v>163685.40000000002</v>
      </c>
    </row>
    <row r="24" spans="1:6" x14ac:dyDescent="0.25">
      <c r="B24" s="1" t="s">
        <v>47</v>
      </c>
    </row>
  </sheetData>
  <mergeCells count="8">
    <mergeCell ref="A1:F1"/>
    <mergeCell ref="A7:A8"/>
    <mergeCell ref="A22:C22"/>
    <mergeCell ref="B21:E21"/>
    <mergeCell ref="D7:E7"/>
    <mergeCell ref="C7:C8"/>
    <mergeCell ref="B7:B8"/>
    <mergeCell ref="B19:C19"/>
  </mergeCells>
  <pageMargins left="0.39370078740157483" right="0" top="0.15748031496062992" bottom="0.3543307086614173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sparwozdanie za 2019 r.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Durak</dc:creator>
  <cp:lastModifiedBy>Kolaczynska Joanna</cp:lastModifiedBy>
  <cp:lastPrinted>2022-04-06T08:28:15Z</cp:lastPrinted>
  <dcterms:created xsi:type="dcterms:W3CDTF">2021-03-10T13:50:24Z</dcterms:created>
  <dcterms:modified xsi:type="dcterms:W3CDTF">2022-04-13T12:44:11Z</dcterms:modified>
</cp:coreProperties>
</file>